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17 2018" sheetId="1" r:id="rId1"/>
  </sheets>
  <definedNames>
    <definedName name="_xlnm.Print_Titles" localSheetId="0">'17 2018'!$1:$1</definedName>
  </definedNames>
  <calcPr fullCalcOnLoad="1"/>
</workbook>
</file>

<file path=xl/sharedStrings.xml><?xml version="1.0" encoding="utf-8"?>
<sst xmlns="http://schemas.openxmlformats.org/spreadsheetml/2006/main" count="32" uniqueCount="23">
  <si>
    <t>TITOLO</t>
  </si>
  <si>
    <t>CODICE</t>
  </si>
  <si>
    <t>PROV.</t>
  </si>
  <si>
    <t>000</t>
  </si>
  <si>
    <t>IMPORTO FINANZIAMENTO Euro</t>
  </si>
  <si>
    <t>LOTTO</t>
  </si>
  <si>
    <t>SOGGETTO ATTUATORE</t>
  </si>
  <si>
    <t>IMPORTO FINANZIAMENTO ORIGINALE IN EURO</t>
  </si>
  <si>
    <t>IMPORTO MODIFICATO SI/NO</t>
  </si>
  <si>
    <t>METRI CUBI DA ESTRARRE</t>
  </si>
  <si>
    <t>METRI CUBI DA ESTRARRE Del. G. 1346/2016</t>
  </si>
  <si>
    <t xml:space="preserve">Totale </t>
  </si>
  <si>
    <t>2K1A017</t>
  </si>
  <si>
    <t>2K1A018</t>
  </si>
  <si>
    <t>2K1A019</t>
  </si>
  <si>
    <t>2K1A020</t>
  </si>
  <si>
    <t>MO</t>
  </si>
  <si>
    <t>Servizio coordinamento programmi speciali e presidi di competenza</t>
  </si>
  <si>
    <t>IMPORTO FINANZIAMENTO Euro Del. G. 883/2018</t>
  </si>
  <si>
    <t>PALAGANO (MO) - MONTEFIORINO (MO) - TORRENTE DRAGONE - Modellazione morfologica dell'alvelo del torrente Dragone mediante movimentazione ed asportazioni di materiali litoidi e realizzazone di opere di difesa a protezione dalla confluenza con il torrente Dolo fino a monte del Ponte di Mogno  (mc. 10000)</t>
  </si>
  <si>
    <t>MARANO SUL PANARO (MO) - GUIGLIA (MO) - SAVIGNANO (MO) - FIUME PANARO - Modellazione morfologica dell'alvelo del Fiume Panaro mediante movimentazione ed asportazioni di materiali litoidi e realizzazone di opere di difesa a protezione della sponda sinistra dal centro abitato di Marano fino alla località Casona.  (mc. 10000)</t>
  </si>
  <si>
    <t>PRIGNANO SULLA SECCHIA (MO) - FUIME SECCHIA - Modellazione morfologica dell'alvelo del Fiume Secchia mediante movimentazione ed asportazioni di materiali litoidi dalla località Stignano a Case Azzoni e realizzazione opere di difesa a protezione della sponda destra.  (mc. 10000)</t>
  </si>
  <si>
    <t>MONTEFIORINO (MO) - TORRENTE DOLO - Modellazione morfologica dell'alvelo del Torrente Dolo mediante movimentazione ed asportazioni di materiali litoidi e realizzazone di opere di difesa a protezione della sponda destra in prossimità della conluenza Dolo-Dragone in località La Piana.  (mc. 10000)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</si>
</sst>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  <numFmt numFmtId="184" formatCode="_-[$€]\ * #,##0.00_-;\-[$€]\ * #,##0.00_-;_-[$€]\ * &quot;-&quot;??_-;_-@_-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Arial"/>
      <family val="2"/>
    </font>
    <font>
      <b/>
      <sz val="7"/>
      <color indexed="6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theme="9" tint="-0.24997000396251678"/>
      <name val="Arial"/>
      <family val="2"/>
    </font>
    <font>
      <b/>
      <sz val="7"/>
      <color theme="9" tint="-0.4999699890613556"/>
      <name val="Arial"/>
      <family val="2"/>
    </font>
    <font>
      <sz val="9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9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9" fontId="0" fillId="0" borderId="12" xfId="0" applyNumberFormat="1" applyBorder="1" applyAlignment="1">
      <alignment horizontal="center" vertical="top" wrapText="1"/>
    </xf>
    <xf numFmtId="4" fontId="17" fillId="0" borderId="12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4" fontId="12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183" fontId="11" fillId="0" borderId="0" xfId="44" applyFont="1" applyFill="1" applyAlignment="1">
      <alignment vertical="top" wrapText="1"/>
    </xf>
    <xf numFmtId="3" fontId="57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  <xf numFmtId="3" fontId="58" fillId="0" borderId="10" xfId="0" applyNumberFormat="1" applyFont="1" applyBorder="1" applyAlignment="1">
      <alignment horizontal="center" vertical="center" wrapText="1"/>
    </xf>
    <xf numFmtId="3" fontId="59" fillId="0" borderId="0" xfId="0" applyNumberFormat="1" applyFont="1" applyBorder="1" applyAlignment="1">
      <alignment horizontal="right" vertical="top" wrapText="1"/>
    </xf>
    <xf numFmtId="3" fontId="60" fillId="0" borderId="0" xfId="0" applyNumberFormat="1" applyFont="1" applyBorder="1" applyAlignment="1">
      <alignment horizontal="right" vertical="top" wrapText="1"/>
    </xf>
    <xf numFmtId="4" fontId="61" fillId="0" borderId="12" xfId="0" applyNumberFormat="1" applyFont="1" applyBorder="1" applyAlignment="1">
      <alignment horizontal="right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 3" xfId="52"/>
    <cellStyle name="Nota" xfId="53"/>
    <cellStyle name="Nota 2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3" sqref="C3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1.7109375" style="3" customWidth="1"/>
    <col min="4" max="4" width="6.7109375" style="1" customWidth="1"/>
    <col min="5" max="5" width="16.28125" style="1" customWidth="1"/>
    <col min="6" max="6" width="19.8515625" style="6" hidden="1" customWidth="1" outlineLevel="1"/>
    <col min="7" max="7" width="23.57421875" style="6" customWidth="1" collapsed="1"/>
    <col min="8" max="8" width="14.57421875" style="2" hidden="1" customWidth="1" outlineLevel="1"/>
    <col min="9" max="9" width="10.7109375" style="2" hidden="1" customWidth="1" outlineLevel="1"/>
    <col min="10" max="10" width="12.57421875" style="2" hidden="1" customWidth="1" outlineLevel="1"/>
    <col min="11" max="11" width="13.57421875" style="2" customWidth="1" collapsed="1"/>
    <col min="12" max="16384" width="9.140625" style="2" customWidth="1"/>
  </cols>
  <sheetData>
    <row r="1" spans="1:11" s="5" customFormat="1" ht="36">
      <c r="A1" s="7" t="s">
        <v>1</v>
      </c>
      <c r="B1" s="8" t="s">
        <v>5</v>
      </c>
      <c r="C1" s="9" t="s">
        <v>0</v>
      </c>
      <c r="D1" s="10" t="s">
        <v>2</v>
      </c>
      <c r="E1" s="10" t="s">
        <v>6</v>
      </c>
      <c r="F1" s="12" t="s">
        <v>18</v>
      </c>
      <c r="G1" s="11" t="s">
        <v>4</v>
      </c>
      <c r="H1" s="15" t="s">
        <v>7</v>
      </c>
      <c r="I1" s="16" t="s">
        <v>8</v>
      </c>
      <c r="J1" s="27" t="s">
        <v>10</v>
      </c>
      <c r="K1" s="30" t="s">
        <v>9</v>
      </c>
    </row>
    <row r="2" spans="1:11" s="5" customFormat="1" ht="63.75">
      <c r="A2" s="13" t="s">
        <v>12</v>
      </c>
      <c r="B2" s="25" t="s">
        <v>3</v>
      </c>
      <c r="C2" s="23" t="s">
        <v>19</v>
      </c>
      <c r="D2" s="14" t="s">
        <v>16</v>
      </c>
      <c r="E2" s="14" t="s">
        <v>17</v>
      </c>
      <c r="F2" s="28">
        <v>87000</v>
      </c>
      <c r="G2" s="24">
        <v>87000</v>
      </c>
      <c r="H2" s="26">
        <f>F2</f>
        <v>87000</v>
      </c>
      <c r="I2" s="29" t="str">
        <f>IF(G2=H2,"NO","SI")</f>
        <v>NO</v>
      </c>
      <c r="J2" s="31">
        <v>10000</v>
      </c>
      <c r="K2" s="32">
        <v>10000</v>
      </c>
    </row>
    <row r="3" spans="1:11" s="5" customFormat="1" ht="63.75">
      <c r="A3" s="13" t="s">
        <v>13</v>
      </c>
      <c r="B3" s="25" t="s">
        <v>3</v>
      </c>
      <c r="C3" s="23" t="s">
        <v>20</v>
      </c>
      <c r="D3" s="1" t="s">
        <v>16</v>
      </c>
      <c r="E3" s="1" t="s">
        <v>17</v>
      </c>
      <c r="F3" s="28">
        <v>87000</v>
      </c>
      <c r="G3" s="24">
        <v>87000</v>
      </c>
      <c r="H3" s="26">
        <f>F3</f>
        <v>87000</v>
      </c>
      <c r="I3" s="29" t="str">
        <f>IF(G3=H3,"NO","SI")</f>
        <v>NO</v>
      </c>
      <c r="J3" s="31">
        <v>10000</v>
      </c>
      <c r="K3" s="32">
        <v>10000</v>
      </c>
    </row>
    <row r="4" spans="1:11" s="5" customFormat="1" ht="63.75">
      <c r="A4" s="13" t="s">
        <v>14</v>
      </c>
      <c r="B4" s="25" t="s">
        <v>3</v>
      </c>
      <c r="C4" s="23" t="s">
        <v>21</v>
      </c>
      <c r="D4" s="1" t="s">
        <v>16</v>
      </c>
      <c r="E4" s="1" t="s">
        <v>17</v>
      </c>
      <c r="F4" s="28">
        <v>87000</v>
      </c>
      <c r="G4" s="24">
        <v>87000</v>
      </c>
      <c r="H4" s="26">
        <f>F4</f>
        <v>87000</v>
      </c>
      <c r="I4" s="29" t="str">
        <f>IF(G4=H4,"NO","SI")</f>
        <v>NO</v>
      </c>
      <c r="J4" s="31">
        <v>10000</v>
      </c>
      <c r="K4" s="32">
        <v>10000</v>
      </c>
    </row>
    <row r="5" spans="1:11" s="5" customFormat="1" ht="63.75">
      <c r="A5" s="13" t="s">
        <v>15</v>
      </c>
      <c r="B5" s="25" t="s">
        <v>3</v>
      </c>
      <c r="C5" s="23" t="s">
        <v>22</v>
      </c>
      <c r="D5" s="1" t="s">
        <v>16</v>
      </c>
      <c r="E5" s="1" t="s">
        <v>17</v>
      </c>
      <c r="F5" s="28">
        <v>87000</v>
      </c>
      <c r="G5" s="24">
        <v>87000</v>
      </c>
      <c r="H5" s="26">
        <f>F5</f>
        <v>87000</v>
      </c>
      <c r="I5" s="29" t="str">
        <f>IF(G5=H5,"NO","SI")</f>
        <v>NO</v>
      </c>
      <c r="J5" s="31">
        <v>10000</v>
      </c>
      <c r="K5" s="32">
        <v>10000</v>
      </c>
    </row>
    <row r="7" spans="1:11" ht="12.75">
      <c r="A7" s="18"/>
      <c r="B7" s="21"/>
      <c r="C7" s="17" t="s">
        <v>11</v>
      </c>
      <c r="D7" s="18"/>
      <c r="E7" s="18"/>
      <c r="F7" s="19"/>
      <c r="G7" s="20">
        <f>SUM(G2:G6)</f>
        <v>348000</v>
      </c>
      <c r="H7" s="22">
        <f>SUM(H2:H6)</f>
        <v>348000</v>
      </c>
      <c r="I7" s="18"/>
      <c r="J7" s="18"/>
      <c r="K7" s="33">
        <f>SUM(K2:K6)</f>
        <v>40000</v>
      </c>
    </row>
  </sheetData>
  <sheetProtection/>
  <printOptions gridLines="1" horizontalCentered="1"/>
  <pageMargins left="0.31496062992125984" right="0.5511811023622047" top="0.7480314960629921" bottom="0.5118110236220472" header="0.3937007874015748" footer="0.2755905511811024"/>
  <pageSetup horizontalDpi="300" verticalDpi="300" orientation="landscape" pageOrder="overThenDown" paperSize="9" r:id="rId1"/>
  <headerFooter alignWithMargins="0">
    <oddHeader>&amp;CL.R.17/2004 PROGRAMMA 2018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2005-05-17T07:23:41Z</cp:lastPrinted>
  <dcterms:created xsi:type="dcterms:W3CDTF">2005-05-09T12:38:21Z</dcterms:created>
  <dcterms:modified xsi:type="dcterms:W3CDTF">2018-08-02T08:21:18Z</dcterms:modified>
  <cp:category/>
  <cp:version/>
  <cp:contentType/>
  <cp:contentStatus/>
</cp:coreProperties>
</file>